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ocuments\Confection de la tâche\2024-2025\"/>
    </mc:Choice>
  </mc:AlternateContent>
  <xr:revisionPtr revIDLastSave="0" documentId="8_{CF7C5992-CA1B-4613-9241-CBA03F107ED4}" xr6:coauthVersionLast="47" xr6:coauthVersionMax="47" xr10:uidLastSave="{00000000-0000-0000-0000-000000000000}"/>
  <bookViews>
    <workbookView xWindow="-120" yWindow="-120" windowWidth="29040" windowHeight="15840" xr2:uid="{32DB81E5-FFA1-408B-9DB1-F6CBE14CE802}"/>
  </bookViews>
  <sheets>
    <sheet name="Annuel Temps plein" sheetId="2" r:id="rId1"/>
    <sheet name="Annuel Temps partiel" sheetId="5" r:id="rId2"/>
    <sheet name="Hebdo Temps plein" sheetId="7" r:id="rId3"/>
    <sheet name="Hebdo Temps partiel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7" l="1"/>
  <c r="D15" i="7"/>
  <c r="B15" i="7"/>
  <c r="F14" i="7"/>
  <c r="D11" i="7"/>
  <c r="I7" i="7"/>
  <c r="B7" i="7"/>
  <c r="I3" i="7"/>
  <c r="I15" i="6"/>
  <c r="D15" i="6"/>
  <c r="B15" i="6"/>
  <c r="F14" i="6"/>
  <c r="D11" i="6"/>
  <c r="B7" i="6"/>
  <c r="I3" i="6"/>
  <c r="I3" i="5"/>
  <c r="B7" i="5"/>
  <c r="I17" i="5"/>
  <c r="D17" i="5"/>
  <c r="B17" i="5"/>
  <c r="F16" i="5"/>
  <c r="I13" i="5"/>
  <c r="D12" i="5"/>
  <c r="I8" i="5"/>
  <c r="I7" i="2"/>
  <c r="I8" i="2"/>
  <c r="I13" i="2"/>
  <c r="I17" i="2"/>
  <c r="F16" i="2"/>
  <c r="D17" i="2"/>
  <c r="D12" i="2"/>
  <c r="B17" i="2"/>
  <c r="I3" i="2"/>
  <c r="B7" i="2"/>
</calcChain>
</file>

<file path=xl/sharedStrings.xml><?xml version="1.0" encoding="utf-8"?>
<sst xmlns="http://schemas.openxmlformats.org/spreadsheetml/2006/main" count="122" uniqueCount="41">
  <si>
    <t>Composantes de la tâche</t>
  </si>
  <si>
    <t>OUI</t>
  </si>
  <si>
    <t>NON</t>
  </si>
  <si>
    <t>Variable</t>
  </si>
  <si>
    <t>Réunions, comités, rencontres, etc.</t>
  </si>
  <si>
    <t>Activités étudiantes (après entente)*</t>
  </si>
  <si>
    <t>Imprévus</t>
  </si>
  <si>
    <t>Autres tâches</t>
  </si>
  <si>
    <t>À                 l’horaire ?</t>
  </si>
  <si>
    <t>heures et minutes par année</t>
  </si>
  <si>
    <r>
      <t>Indiquez ci-bas</t>
    </r>
    <r>
      <rPr>
        <sz val="10"/>
        <color rgb="FFFF0000"/>
        <rFont val="Calibri"/>
        <family val="2"/>
        <scheme val="minor"/>
      </rPr>
      <t xml:space="preserve"> votre % de tâche </t>
    </r>
    <r>
      <rPr>
        <sz val="10"/>
        <color theme="1"/>
        <rFont val="Calibri"/>
        <family val="2"/>
        <scheme val="minor"/>
      </rPr>
      <t>pour changer les heures de la tâche en fonction de votre tâche :</t>
    </r>
  </si>
  <si>
    <r>
      <t xml:space="preserve">Tâche ANNUELLE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PLEIN (PERMANENT)</t>
    </r>
  </si>
  <si>
    <t>Cours et leçons (688:00)</t>
  </si>
  <si>
    <t>Suivi pédagogique (80:00)</t>
  </si>
  <si>
    <t>AUTRES TÂCHES PROFESSIONNELLES                  (ATP)                                   480:00</t>
  </si>
  <si>
    <t xml:space="preserve">COURS ET LECONS       ET SUIVI PÉDAGOGIQUE      800:00 </t>
  </si>
  <si>
    <t>Journées pédagogiques (32:00) ***</t>
  </si>
  <si>
    <t>Cours et leçons (768:00)</t>
  </si>
  <si>
    <t>Journées pédagogiques (11:12)</t>
  </si>
  <si>
    <t>8 journées pédagogiques ***</t>
  </si>
  <si>
    <t>TÂCHE PLEINE              (100 %)                à l'EDA 1280 heures             (1280:00)</t>
  </si>
  <si>
    <r>
      <t xml:space="preserve">Tâche ANNUELLE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PARTIEL</t>
    </r>
  </si>
  <si>
    <t>TÂCHE PLEINE              (100 %)             à l'EDA 1280 heures             (1280:00)</t>
  </si>
  <si>
    <t>Cours et leçons (18:00)</t>
  </si>
  <si>
    <t>Suivi pédagogique (2:00)</t>
  </si>
  <si>
    <t xml:space="preserve">COURS ET LECONS       ET SUIVI PÉDAGOGIQUE      20:00 </t>
  </si>
  <si>
    <t>TÂCHE PLEINE              (100 %)             à l'EDA              32 heures par semaine             (32:00)</t>
  </si>
  <si>
    <t>heures et minutes par semaine</t>
  </si>
  <si>
    <t>AUTRES TÂCHES PROFESSIONNELLES                  (ATP)                                   12:00</t>
  </si>
  <si>
    <r>
      <t xml:space="preserve">Tâche HEBDOMADAIRE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PARTIEL</t>
    </r>
  </si>
  <si>
    <t>Cours et leçons (20:00)</t>
  </si>
  <si>
    <r>
      <t xml:space="preserve">Tâche HEBDOMADAIRE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PLEIN</t>
    </r>
  </si>
  <si>
    <t>Travail déterminé par l’enseignant.e (200:00)</t>
  </si>
  <si>
    <t>Tâches pouvant être assignées par la direction  (268:48)</t>
  </si>
  <si>
    <t>Travail à l’école (80:00)</t>
  </si>
  <si>
    <t>Travail au lieu choisi par l’enseignant.e (120:00)</t>
  </si>
  <si>
    <t>Tâches pouvant être assignées par la direction (7:00)</t>
  </si>
  <si>
    <t>Travail déterminé par l’enseignant.e (5:00)</t>
  </si>
  <si>
    <t>Travail à l’école (2:00)</t>
  </si>
  <si>
    <t>Travail au lieu choisi par l’enseignant.e (3:00)</t>
  </si>
  <si>
    <t>Travail au lieu choisi par l’enseignan.e (3:00)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</si>
</sst>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&quot; h &quot;mm;@"/>
    <numFmt numFmtId="165" formatCode="h:mm;@"/>
    <numFmt numFmtId="166" formatCode="[$-F400]h:mm:ss\ AM/PM"/>
    <numFmt numFmtId="167" formatCode="[h]:mm"/>
  </numFmts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1"/>
      <color theme="9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2"/>
      <color rgb="FFDE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2" fillId="5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1" xfId="0" applyBorder="1"/>
    <xf numFmtId="0" fontId="3" fillId="12" borderId="0" xfId="0" applyFont="1" applyFill="1" applyAlignment="1">
      <alignment wrapText="1"/>
    </xf>
    <xf numFmtId="0" fontId="2" fillId="2" borderId="3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2" fontId="11" fillId="13" borderId="23" xfId="0" applyNumberFormat="1" applyFont="1" applyFill="1" applyBorder="1" applyAlignment="1">
      <alignment horizontal="right" vertical="center" wrapText="1"/>
    </xf>
    <xf numFmtId="0" fontId="2" fillId="7" borderId="8" xfId="0" applyFont="1" applyFill="1" applyBorder="1" applyAlignment="1">
      <alignment vertical="center" wrapText="1"/>
    </xf>
    <xf numFmtId="164" fontId="0" fillId="0" borderId="0" xfId="0" applyNumberFormat="1"/>
    <xf numFmtId="165" fontId="8" fillId="14" borderId="12" xfId="0" applyNumberFormat="1" applyFont="1" applyFill="1" applyBorder="1" applyAlignment="1">
      <alignment wrapText="1"/>
    </xf>
    <xf numFmtId="20" fontId="9" fillId="8" borderId="12" xfId="0" applyNumberFormat="1" applyFont="1" applyFill="1" applyBorder="1" applyAlignment="1">
      <alignment horizontal="right" wrapText="1"/>
    </xf>
    <xf numFmtId="165" fontId="18" fillId="7" borderId="12" xfId="0" applyNumberFormat="1" applyFont="1" applyFill="1" applyBorder="1" applyAlignment="1">
      <alignment vertical="center" wrapText="1"/>
    </xf>
    <xf numFmtId="165" fontId="10" fillId="8" borderId="12" xfId="0" applyNumberFormat="1" applyFont="1" applyFill="1" applyBorder="1" applyAlignment="1">
      <alignment vertical="center" wrapText="1"/>
    </xf>
    <xf numFmtId="20" fontId="15" fillId="5" borderId="21" xfId="0" applyNumberFormat="1" applyFont="1" applyFill="1" applyBorder="1" applyAlignment="1">
      <alignment vertical="center" wrapText="1"/>
    </xf>
    <xf numFmtId="0" fontId="2" fillId="5" borderId="33" xfId="0" applyFont="1" applyFill="1" applyBorder="1" applyAlignment="1">
      <alignment vertical="center" wrapText="1"/>
    </xf>
    <xf numFmtId="166" fontId="7" fillId="12" borderId="12" xfId="0" applyNumberFormat="1" applyFont="1" applyFill="1" applyBorder="1" applyAlignment="1">
      <alignment horizontal="right" wrapText="1"/>
    </xf>
    <xf numFmtId="20" fontId="19" fillId="0" borderId="0" xfId="0" applyNumberFormat="1" applyFont="1"/>
    <xf numFmtId="0" fontId="6" fillId="10" borderId="28" xfId="0" applyFont="1" applyFill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center" vertical="center" wrapText="1"/>
      <protection locked="0" hidden="1"/>
    </xf>
    <xf numFmtId="0" fontId="2" fillId="7" borderId="29" xfId="0" applyFont="1" applyFill="1" applyBorder="1" applyAlignment="1">
      <alignment horizontal="center" vertical="center" wrapText="1"/>
    </xf>
    <xf numFmtId="46" fontId="19" fillId="0" borderId="0" xfId="0" applyNumberFormat="1" applyFont="1"/>
    <xf numFmtId="167" fontId="15" fillId="5" borderId="21" xfId="0" applyNumberFormat="1" applyFont="1" applyFill="1" applyBorder="1" applyAlignment="1">
      <alignment vertical="center" wrapText="1"/>
    </xf>
    <xf numFmtId="164" fontId="14" fillId="4" borderId="18" xfId="0" applyNumberFormat="1" applyFont="1" applyFill="1" applyBorder="1" applyAlignment="1">
      <alignment vertical="center" wrapText="1"/>
    </xf>
    <xf numFmtId="164" fontId="14" fillId="4" borderId="23" xfId="0" applyNumberFormat="1" applyFont="1" applyFill="1" applyBorder="1" applyAlignment="1">
      <alignment vertical="center" wrapText="1"/>
    </xf>
    <xf numFmtId="164" fontId="14" fillId="4" borderId="19" xfId="0" applyNumberFormat="1" applyFont="1" applyFill="1" applyBorder="1" applyAlignment="1">
      <alignment vertical="center" wrapText="1"/>
    </xf>
    <xf numFmtId="164" fontId="14" fillId="4" borderId="12" xfId="0" applyNumberFormat="1" applyFont="1" applyFill="1" applyBorder="1" applyAlignment="1">
      <alignment vertical="center" wrapText="1"/>
    </xf>
    <xf numFmtId="164" fontId="14" fillId="4" borderId="0" xfId="0" applyNumberFormat="1" applyFont="1" applyFill="1" applyAlignment="1">
      <alignment vertical="center" wrapText="1"/>
    </xf>
    <xf numFmtId="164" fontId="14" fillId="4" borderId="8" xfId="0" applyNumberFormat="1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167" fontId="15" fillId="5" borderId="19" xfId="0" applyNumberFormat="1" applyFont="1" applyFill="1" applyBorder="1" applyAlignment="1">
      <alignment vertical="center" wrapText="1"/>
    </xf>
    <xf numFmtId="0" fontId="2" fillId="13" borderId="23" xfId="0" applyFont="1" applyFill="1" applyBorder="1" applyAlignment="1">
      <alignment vertical="center" wrapText="1"/>
    </xf>
    <xf numFmtId="20" fontId="15" fillId="13" borderId="19" xfId="0" applyNumberFormat="1" applyFont="1" applyFill="1" applyBorder="1" applyAlignment="1">
      <alignment vertical="center" wrapText="1"/>
    </xf>
    <xf numFmtId="20" fontId="15" fillId="13" borderId="23" xfId="0" applyNumberFormat="1" applyFont="1" applyFill="1" applyBorder="1" applyAlignment="1">
      <alignment vertical="center" wrapText="1"/>
    </xf>
    <xf numFmtId="2" fontId="11" fillId="13" borderId="0" xfId="0" applyNumberFormat="1" applyFont="1" applyFill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167" fontId="17" fillId="8" borderId="18" xfId="0" applyNumberFormat="1" applyFont="1" applyFill="1" applyBorder="1" applyAlignment="1">
      <alignment horizontal="center" vertical="center" wrapText="1"/>
    </xf>
    <xf numFmtId="167" fontId="17" fillId="8" borderId="19" xfId="0" applyNumberFormat="1" applyFont="1" applyFill="1" applyBorder="1" applyAlignment="1">
      <alignment horizontal="center" vertical="center" wrapText="1"/>
    </xf>
    <xf numFmtId="167" fontId="17" fillId="11" borderId="20" xfId="0" applyNumberFormat="1" applyFont="1" applyFill="1" applyBorder="1" applyAlignment="1">
      <alignment horizontal="center" vertical="center" wrapText="1"/>
    </xf>
    <xf numFmtId="167" fontId="17" fillId="11" borderId="2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2" fillId="7" borderId="22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167" fontId="16" fillId="4" borderId="16" xfId="0" applyNumberFormat="1" applyFont="1" applyFill="1" applyBorder="1" applyAlignment="1">
      <alignment horizontal="center" vertical="center" wrapText="1"/>
    </xf>
    <xf numFmtId="167" fontId="16" fillId="4" borderId="17" xfId="0" applyNumberFormat="1" applyFont="1" applyFill="1" applyBorder="1" applyAlignment="1">
      <alignment horizontal="center" vertical="center" wrapText="1"/>
    </xf>
    <xf numFmtId="167" fontId="16" fillId="4" borderId="12" xfId="0" applyNumberFormat="1" applyFont="1" applyFill="1" applyBorder="1" applyAlignment="1">
      <alignment horizontal="center" vertical="center" wrapText="1"/>
    </xf>
    <xf numFmtId="167" fontId="16" fillId="4" borderId="8" xfId="0" applyNumberFormat="1" applyFont="1" applyFill="1" applyBorder="1" applyAlignment="1">
      <alignment horizontal="center" vertical="center" wrapText="1"/>
    </xf>
    <xf numFmtId="167" fontId="17" fillId="7" borderId="18" xfId="0" applyNumberFormat="1" applyFont="1" applyFill="1" applyBorder="1" applyAlignment="1">
      <alignment horizontal="center" vertical="center" wrapText="1"/>
    </xf>
    <xf numFmtId="167" fontId="17" fillId="7" borderId="19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67" fontId="21" fillId="7" borderId="20" xfId="0" applyNumberFormat="1" applyFont="1" applyFill="1" applyBorder="1" applyAlignment="1">
      <alignment horizontal="center" vertical="center" wrapText="1"/>
    </xf>
    <xf numFmtId="167" fontId="21" fillId="7" borderId="21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33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left" vertical="center" wrapText="1"/>
    </xf>
    <xf numFmtId="167" fontId="11" fillId="7" borderId="20" xfId="0" applyNumberFormat="1" applyFont="1" applyFill="1" applyBorder="1" applyAlignment="1">
      <alignment horizontal="center" vertical="center" wrapText="1"/>
    </xf>
    <xf numFmtId="167" fontId="11" fillId="7" borderId="21" xfId="0" applyNumberFormat="1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167" fontId="17" fillId="12" borderId="12" xfId="0" applyNumberFormat="1" applyFont="1" applyFill="1" applyBorder="1" applyAlignment="1">
      <alignment horizontal="center" vertical="center" wrapText="1"/>
    </xf>
    <xf numFmtId="167" fontId="17" fillId="12" borderId="8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167" fontId="17" fillId="14" borderId="12" xfId="0" applyNumberFormat="1" applyFont="1" applyFill="1" applyBorder="1" applyAlignment="1">
      <alignment horizontal="center" vertical="center" wrapText="1"/>
    </xf>
    <xf numFmtId="167" fontId="17" fillId="14" borderId="8" xfId="0" applyNumberFormat="1" applyFont="1" applyFill="1" applyBorder="1" applyAlignment="1">
      <alignment horizontal="center" vertical="center" wrapText="1"/>
    </xf>
    <xf numFmtId="167" fontId="17" fillId="14" borderId="13" xfId="0" applyNumberFormat="1" applyFont="1" applyFill="1" applyBorder="1" applyAlignment="1">
      <alignment horizontal="center" vertical="center" wrapText="1"/>
    </xf>
    <xf numFmtId="167" fontId="17" fillId="14" borderId="24" xfId="0" applyNumberFormat="1" applyFont="1" applyFill="1" applyBorder="1" applyAlignment="1">
      <alignment horizontal="center" vertical="center" wrapText="1"/>
    </xf>
    <xf numFmtId="167" fontId="11" fillId="8" borderId="12" xfId="0" applyNumberFormat="1" applyFont="1" applyFill="1" applyBorder="1" applyAlignment="1">
      <alignment horizontal="center" vertical="center" wrapText="1"/>
    </xf>
    <xf numFmtId="167" fontId="11" fillId="8" borderId="8" xfId="0" applyNumberFormat="1" applyFont="1" applyFill="1" applyBorder="1" applyAlignment="1">
      <alignment horizontal="center" vertical="center" wrapText="1"/>
    </xf>
    <xf numFmtId="167" fontId="11" fillId="8" borderId="13" xfId="0" applyNumberFormat="1" applyFont="1" applyFill="1" applyBorder="1" applyAlignment="1">
      <alignment horizontal="center" vertical="center" wrapText="1"/>
    </xf>
    <xf numFmtId="167" fontId="11" fillId="8" borderId="24" xfId="0" applyNumberFormat="1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167" fontId="17" fillId="9" borderId="16" xfId="0" applyNumberFormat="1" applyFont="1" applyFill="1" applyBorder="1" applyAlignment="1">
      <alignment horizontal="center" vertical="center" wrapText="1"/>
    </xf>
    <xf numFmtId="167" fontId="17" fillId="9" borderId="17" xfId="0" applyNumberFormat="1" applyFont="1" applyFill="1" applyBorder="1" applyAlignment="1">
      <alignment horizontal="center" vertical="center" wrapText="1"/>
    </xf>
    <xf numFmtId="167" fontId="17" fillId="9" borderId="13" xfId="0" applyNumberFormat="1" applyFont="1" applyFill="1" applyBorder="1" applyAlignment="1">
      <alignment horizontal="center" vertical="center" wrapText="1"/>
    </xf>
    <xf numFmtId="167" fontId="17" fillId="9" borderId="24" xfId="0" applyNumberFormat="1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167" fontId="17" fillId="12" borderId="0" xfId="0" applyNumberFormat="1" applyFont="1" applyFill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left" vertical="center" wrapText="1"/>
    </xf>
    <xf numFmtId="0" fontId="2" fillId="13" borderId="23" xfId="0" applyFont="1" applyFill="1" applyBorder="1" applyAlignment="1">
      <alignment horizontal="left" vertical="center" wrapText="1"/>
    </xf>
    <xf numFmtId="167" fontId="17" fillId="13" borderId="18" xfId="0" applyNumberFormat="1" applyFont="1" applyFill="1" applyBorder="1" applyAlignment="1">
      <alignment horizontal="center" vertical="center" wrapText="1"/>
    </xf>
    <xf numFmtId="167" fontId="17" fillId="13" borderId="19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167" fontId="17" fillId="11" borderId="18" xfId="0" applyNumberFormat="1" applyFont="1" applyFill="1" applyBorder="1" applyAlignment="1">
      <alignment horizontal="center" vertical="center" wrapText="1"/>
    </xf>
    <xf numFmtId="167" fontId="17" fillId="11" borderId="19" xfId="0" applyNumberFormat="1" applyFont="1" applyFill="1" applyBorder="1" applyAlignment="1">
      <alignment horizontal="center" vertical="center" wrapText="1"/>
    </xf>
    <xf numFmtId="167" fontId="17" fillId="12" borderId="18" xfId="0" applyNumberFormat="1" applyFont="1" applyFill="1" applyBorder="1" applyAlignment="1">
      <alignment horizontal="center" vertical="center" wrapText="1"/>
    </xf>
    <xf numFmtId="167" fontId="17" fillId="12" borderId="19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167" fontId="17" fillId="12" borderId="23" xfId="0" applyNumberFormat="1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167" fontId="16" fillId="4" borderId="23" xfId="0" applyNumberFormat="1" applyFont="1" applyFill="1" applyBorder="1" applyAlignment="1">
      <alignment horizontal="center" vertical="center" wrapText="1"/>
    </xf>
    <xf numFmtId="167" fontId="16" fillId="4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2D43-7191-4B5B-939A-BEE5E2A3060C}">
  <dimension ref="A1:N18"/>
  <sheetViews>
    <sheetView tabSelected="1" workbookViewId="0">
      <selection activeCell="A12" sqref="A12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56" t="s">
        <v>11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4" ht="27" customHeigh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1" t="s">
        <v>9</v>
      </c>
      <c r="J2" s="61"/>
      <c r="K2" s="13" t="s">
        <v>8</v>
      </c>
    </row>
    <row r="3" spans="1:14" ht="6" customHeight="1" x14ac:dyDescent="0.25">
      <c r="A3" s="62" t="s">
        <v>22</v>
      </c>
      <c r="B3" s="64" t="s">
        <v>15</v>
      </c>
      <c r="C3" s="65"/>
      <c r="D3" s="68" t="s">
        <v>12</v>
      </c>
      <c r="E3" s="69"/>
      <c r="F3" s="69"/>
      <c r="G3" s="69"/>
      <c r="H3" s="70"/>
      <c r="I3" s="98">
        <f>D6/100*A12</f>
        <v>28.666666666666668</v>
      </c>
      <c r="J3" s="99"/>
      <c r="K3" s="74" t="s">
        <v>1</v>
      </c>
    </row>
    <row r="4" spans="1:14" ht="45.75" customHeight="1" x14ac:dyDescent="0.25">
      <c r="A4" s="63"/>
      <c r="B4" s="66"/>
      <c r="C4" s="67"/>
      <c r="D4" s="71"/>
      <c r="E4" s="72"/>
      <c r="F4" s="72"/>
      <c r="G4" s="72"/>
      <c r="H4" s="73"/>
      <c r="I4" s="100"/>
      <c r="J4" s="101"/>
      <c r="K4" s="75"/>
    </row>
    <row r="5" spans="1:14" ht="142.5" customHeight="1" x14ac:dyDescent="0.25">
      <c r="A5" s="63"/>
      <c r="B5" s="66"/>
      <c r="C5" s="67"/>
      <c r="D5" s="71"/>
      <c r="E5" s="72"/>
      <c r="F5" s="72"/>
      <c r="G5" s="72"/>
      <c r="H5" s="73"/>
      <c r="I5" s="100"/>
      <c r="J5" s="101"/>
      <c r="K5" s="75"/>
      <c r="N5" s="18"/>
    </row>
    <row r="6" spans="1:14" ht="42" customHeight="1" x14ac:dyDescent="0.25">
      <c r="A6" s="48" t="s">
        <v>10</v>
      </c>
      <c r="B6" s="25">
        <v>33.333333333333336</v>
      </c>
      <c r="C6" s="12"/>
      <c r="D6" s="32">
        <v>28.666666666666668</v>
      </c>
      <c r="E6" s="33"/>
      <c r="F6" s="33"/>
      <c r="G6" s="33"/>
      <c r="H6" s="34"/>
      <c r="I6" s="16"/>
      <c r="J6" s="15"/>
      <c r="K6" s="14"/>
    </row>
    <row r="7" spans="1:14" ht="17.25" customHeight="1" x14ac:dyDescent="0.25">
      <c r="A7" s="48"/>
      <c r="B7" s="117">
        <f xml:space="preserve"> (B6/100*A12)</f>
        <v>33.333333333333336</v>
      </c>
      <c r="C7" s="118"/>
      <c r="D7" s="76" t="s">
        <v>13</v>
      </c>
      <c r="E7" s="77"/>
      <c r="F7" s="24"/>
      <c r="G7" s="24"/>
      <c r="H7" s="23">
        <v>3.3333333333333335</v>
      </c>
      <c r="I7" s="54">
        <f>H7/100*A12</f>
        <v>3.3333333333333335</v>
      </c>
      <c r="J7" s="55"/>
      <c r="K7" s="8" t="s">
        <v>3</v>
      </c>
    </row>
    <row r="8" spans="1:14" ht="17.25" customHeight="1" x14ac:dyDescent="0.25">
      <c r="A8" s="48"/>
      <c r="B8" s="117"/>
      <c r="C8" s="118"/>
      <c r="D8" s="76" t="s">
        <v>16</v>
      </c>
      <c r="E8" s="77"/>
      <c r="F8" s="77"/>
      <c r="G8" s="24"/>
      <c r="H8" s="31">
        <v>1.3333333333333333</v>
      </c>
      <c r="I8" s="54">
        <f>H8/100*A12</f>
        <v>1.3333333333333333</v>
      </c>
      <c r="J8" s="55"/>
      <c r="K8" s="8" t="s">
        <v>2</v>
      </c>
    </row>
    <row r="9" spans="1:14" ht="17.25" customHeight="1" x14ac:dyDescent="0.25">
      <c r="A9" s="48"/>
      <c r="B9" s="104" t="s">
        <v>14</v>
      </c>
      <c r="C9" s="105"/>
      <c r="D9" s="123" t="s">
        <v>33</v>
      </c>
      <c r="E9" s="124"/>
      <c r="F9" s="50" t="s">
        <v>4</v>
      </c>
      <c r="G9" s="51"/>
      <c r="H9" s="51"/>
      <c r="I9" s="127" t="s">
        <v>3</v>
      </c>
      <c r="J9" s="127"/>
      <c r="K9" s="9" t="s">
        <v>3</v>
      </c>
    </row>
    <row r="10" spans="1:14" ht="17.25" customHeight="1" x14ac:dyDescent="0.25">
      <c r="A10" s="48"/>
      <c r="B10" s="106"/>
      <c r="C10" s="107"/>
      <c r="D10" s="125"/>
      <c r="E10" s="126"/>
      <c r="F10" s="50" t="s">
        <v>5</v>
      </c>
      <c r="G10" s="51"/>
      <c r="H10" s="51"/>
      <c r="I10" s="127" t="s">
        <v>3</v>
      </c>
      <c r="J10" s="127"/>
      <c r="K10" s="9" t="s">
        <v>3</v>
      </c>
    </row>
    <row r="11" spans="1:14" ht="4.5" customHeight="1" thickBot="1" x14ac:dyDescent="0.3">
      <c r="A11" s="49"/>
      <c r="B11" s="106"/>
      <c r="C11" s="107"/>
      <c r="D11" s="21">
        <v>11.200000000000001</v>
      </c>
      <c r="E11" s="17"/>
      <c r="F11" s="92" t="s">
        <v>6</v>
      </c>
      <c r="G11" s="93"/>
      <c r="H11" s="94"/>
      <c r="I11" s="119" t="s">
        <v>3</v>
      </c>
      <c r="J11" s="120"/>
      <c r="K11" s="78" t="s">
        <v>2</v>
      </c>
    </row>
    <row r="12" spans="1:14" ht="15" customHeight="1" thickBot="1" x14ac:dyDescent="0.3">
      <c r="A12" s="27">
        <v>100</v>
      </c>
      <c r="B12" s="106"/>
      <c r="C12" s="107"/>
      <c r="D12" s="102">
        <f>D11/100*A12</f>
        <v>11.200000000000001</v>
      </c>
      <c r="E12" s="103"/>
      <c r="F12" s="95"/>
      <c r="G12" s="96"/>
      <c r="H12" s="97"/>
      <c r="I12" s="121"/>
      <c r="J12" s="122"/>
      <c r="K12" s="79"/>
    </row>
    <row r="13" spans="1:14" ht="17.25" customHeight="1" x14ac:dyDescent="0.25">
      <c r="A13" s="28"/>
      <c r="B13" s="106"/>
      <c r="C13" s="108"/>
      <c r="D13" s="109" t="s">
        <v>18</v>
      </c>
      <c r="E13" s="110"/>
      <c r="F13" s="111" t="s">
        <v>19</v>
      </c>
      <c r="G13" s="112"/>
      <c r="H13" s="113"/>
      <c r="I13" s="114">
        <f>L13/100*A12</f>
        <v>0.46666666666666662</v>
      </c>
      <c r="J13" s="115"/>
      <c r="K13" s="29" t="s">
        <v>2</v>
      </c>
      <c r="L13" s="30">
        <v>0.46666666666666662</v>
      </c>
    </row>
    <row r="14" spans="1:14" ht="17.25" customHeight="1" x14ac:dyDescent="0.25">
      <c r="A14" s="3"/>
      <c r="B14" s="106"/>
      <c r="C14" s="108"/>
      <c r="D14" s="83" t="s">
        <v>32</v>
      </c>
      <c r="E14" s="84"/>
      <c r="F14" s="83" t="s">
        <v>34</v>
      </c>
      <c r="G14" s="116"/>
      <c r="H14" s="80" t="s">
        <v>7</v>
      </c>
      <c r="I14" s="83" t="s">
        <v>3</v>
      </c>
      <c r="J14" s="84"/>
      <c r="K14" s="89" t="s">
        <v>2</v>
      </c>
    </row>
    <row r="15" spans="1:14" ht="10.5" customHeight="1" x14ac:dyDescent="0.25">
      <c r="A15" s="3"/>
      <c r="B15" s="5"/>
      <c r="C15" s="2"/>
      <c r="D15" s="85"/>
      <c r="E15" s="86"/>
      <c r="F15" s="22">
        <v>3.3333333333333335</v>
      </c>
      <c r="G15" s="4"/>
      <c r="H15" s="81"/>
      <c r="I15" s="85"/>
      <c r="J15" s="86"/>
      <c r="K15" s="90"/>
    </row>
    <row r="16" spans="1:14" ht="12" customHeight="1" x14ac:dyDescent="0.25">
      <c r="A16" s="10"/>
      <c r="B16" s="19">
        <v>20</v>
      </c>
      <c r="C16" s="7"/>
      <c r="D16" s="20">
        <v>8.3333333333333339</v>
      </c>
      <c r="E16" s="6"/>
      <c r="F16" s="52">
        <f>F15/100*A12</f>
        <v>3.3333333333333335</v>
      </c>
      <c r="G16" s="53"/>
      <c r="H16" s="82"/>
      <c r="I16" s="87"/>
      <c r="J16" s="88"/>
      <c r="K16" s="91"/>
    </row>
    <row r="17" spans="1:12" ht="17.25" customHeight="1" x14ac:dyDescent="0.25">
      <c r="A17" s="10"/>
      <c r="B17" s="128">
        <f>B16/100*A12</f>
        <v>20</v>
      </c>
      <c r="C17" s="129"/>
      <c r="D17" s="132">
        <f>D16/100*A12</f>
        <v>8.3333333333333339</v>
      </c>
      <c r="E17" s="133"/>
      <c r="F17" s="136" t="s">
        <v>35</v>
      </c>
      <c r="G17" s="137"/>
      <c r="H17" s="138"/>
      <c r="I17" s="142">
        <f>L17/100*A12</f>
        <v>5</v>
      </c>
      <c r="J17" s="143"/>
      <c r="K17" s="146" t="s">
        <v>2</v>
      </c>
      <c r="L17" s="26">
        <v>5</v>
      </c>
    </row>
    <row r="18" spans="1:12" ht="34.5" customHeight="1" thickBot="1" x14ac:dyDescent="0.3">
      <c r="A18" s="11"/>
      <c r="B18" s="130"/>
      <c r="C18" s="131"/>
      <c r="D18" s="134"/>
      <c r="E18" s="135"/>
      <c r="F18" s="139"/>
      <c r="G18" s="140"/>
      <c r="H18" s="141"/>
      <c r="I18" s="144"/>
      <c r="J18" s="145"/>
      <c r="K18" s="147"/>
    </row>
  </sheetData>
  <sheetProtection sheet="1" objects="1" scenarios="1" selectLockedCells="1"/>
  <mergeCells count="38">
    <mergeCell ref="B17:C18"/>
    <mergeCell ref="D17:E18"/>
    <mergeCell ref="F17:H18"/>
    <mergeCell ref="I17:J18"/>
    <mergeCell ref="K17:K18"/>
    <mergeCell ref="K11:K12"/>
    <mergeCell ref="H14:H16"/>
    <mergeCell ref="I14:J16"/>
    <mergeCell ref="K14:K16"/>
    <mergeCell ref="F11:H12"/>
    <mergeCell ref="F13:H13"/>
    <mergeCell ref="I13:J13"/>
    <mergeCell ref="F14:G14"/>
    <mergeCell ref="I11:J12"/>
    <mergeCell ref="A1:K1"/>
    <mergeCell ref="A2:H2"/>
    <mergeCell ref="I2:J2"/>
    <mergeCell ref="A3:A5"/>
    <mergeCell ref="B3:C5"/>
    <mergeCell ref="D3:H5"/>
    <mergeCell ref="K3:K5"/>
    <mergeCell ref="I3:J5"/>
    <mergeCell ref="A6:A11"/>
    <mergeCell ref="F9:H9"/>
    <mergeCell ref="F10:H10"/>
    <mergeCell ref="F16:G16"/>
    <mergeCell ref="I8:J8"/>
    <mergeCell ref="D8:F8"/>
    <mergeCell ref="I7:J7"/>
    <mergeCell ref="D12:E12"/>
    <mergeCell ref="B9:C14"/>
    <mergeCell ref="D13:E13"/>
    <mergeCell ref="D14:E15"/>
    <mergeCell ref="B7:C8"/>
    <mergeCell ref="D9:E10"/>
    <mergeCell ref="I10:J10"/>
    <mergeCell ref="I9:J9"/>
    <mergeCell ref="D7:E7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8726-339E-4617-AD64-413E121B9478}">
  <dimension ref="A1:N18"/>
  <sheetViews>
    <sheetView zoomScaleNormal="100" workbookViewId="0">
      <selection activeCell="A12" sqref="A12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56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4" ht="27" customHeigh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1" t="s">
        <v>9</v>
      </c>
      <c r="J2" s="61"/>
      <c r="K2" s="13" t="s">
        <v>8</v>
      </c>
    </row>
    <row r="3" spans="1:14" ht="6" customHeight="1" x14ac:dyDescent="0.25">
      <c r="A3" s="62" t="s">
        <v>20</v>
      </c>
      <c r="B3" s="64" t="s">
        <v>15</v>
      </c>
      <c r="C3" s="65"/>
      <c r="D3" s="68" t="s">
        <v>17</v>
      </c>
      <c r="E3" s="69"/>
      <c r="F3" s="69"/>
      <c r="G3" s="69"/>
      <c r="H3" s="70"/>
      <c r="I3" s="98">
        <f>H6/100*A12</f>
        <v>32</v>
      </c>
      <c r="J3" s="99"/>
      <c r="K3" s="149" t="s">
        <v>1</v>
      </c>
    </row>
    <row r="4" spans="1:14" ht="45.75" customHeight="1" x14ac:dyDescent="0.25">
      <c r="A4" s="63"/>
      <c r="B4" s="66"/>
      <c r="C4" s="67"/>
      <c r="D4" s="71"/>
      <c r="E4" s="72"/>
      <c r="F4" s="72"/>
      <c r="G4" s="72"/>
      <c r="H4" s="73"/>
      <c r="I4" s="100"/>
      <c r="J4" s="101"/>
      <c r="K4" s="150"/>
    </row>
    <row r="5" spans="1:14" ht="142.5" customHeight="1" x14ac:dyDescent="0.25">
      <c r="A5" s="63"/>
      <c r="B5" s="66"/>
      <c r="C5" s="67"/>
      <c r="D5" s="71"/>
      <c r="E5" s="72"/>
      <c r="F5" s="72"/>
      <c r="G5" s="72"/>
      <c r="H5" s="73"/>
      <c r="I5" s="100"/>
      <c r="J5" s="101"/>
      <c r="K5" s="150"/>
      <c r="N5" s="18"/>
    </row>
    <row r="6" spans="1:14" ht="42" customHeight="1" x14ac:dyDescent="0.25">
      <c r="A6" s="48" t="s">
        <v>10</v>
      </c>
      <c r="B6" s="25">
        <v>33.333333333333336</v>
      </c>
      <c r="C6" s="12"/>
      <c r="D6" s="35">
        <v>28.666666666666668</v>
      </c>
      <c r="E6" s="36"/>
      <c r="F6" s="36"/>
      <c r="G6" s="36"/>
      <c r="H6" s="37">
        <v>32</v>
      </c>
      <c r="I6" s="43"/>
      <c r="J6" s="44"/>
      <c r="K6" s="46"/>
    </row>
    <row r="7" spans="1:14" ht="17.25" customHeight="1" x14ac:dyDescent="0.25">
      <c r="A7" s="48"/>
      <c r="B7" s="117">
        <f xml:space="preserve"> (B6/100*A12)</f>
        <v>33.333333333333336</v>
      </c>
      <c r="C7" s="148"/>
      <c r="D7" s="151"/>
      <c r="E7" s="152"/>
      <c r="F7" s="40"/>
      <c r="G7" s="40"/>
      <c r="H7" s="42"/>
      <c r="I7" s="153"/>
      <c r="J7" s="154"/>
      <c r="K7" s="47"/>
    </row>
    <row r="8" spans="1:14" ht="17.25" customHeight="1" x14ac:dyDescent="0.25">
      <c r="A8" s="48"/>
      <c r="B8" s="117"/>
      <c r="C8" s="118"/>
      <c r="D8" s="155" t="s">
        <v>16</v>
      </c>
      <c r="E8" s="156"/>
      <c r="F8" s="156"/>
      <c r="G8" s="38"/>
      <c r="H8" s="39">
        <v>1.3333333333333333</v>
      </c>
      <c r="I8" s="157">
        <f>H8/100*A12</f>
        <v>1.3333333333333333</v>
      </c>
      <c r="J8" s="158"/>
      <c r="K8" s="45" t="s">
        <v>2</v>
      </c>
    </row>
    <row r="9" spans="1:14" ht="17.25" customHeight="1" x14ac:dyDescent="0.25">
      <c r="A9" s="48"/>
      <c r="B9" s="104" t="s">
        <v>14</v>
      </c>
      <c r="C9" s="105"/>
      <c r="D9" s="123" t="s">
        <v>33</v>
      </c>
      <c r="E9" s="124"/>
      <c r="F9" s="50" t="s">
        <v>4</v>
      </c>
      <c r="G9" s="51"/>
      <c r="H9" s="51"/>
      <c r="I9" s="127" t="s">
        <v>3</v>
      </c>
      <c r="J9" s="127"/>
      <c r="K9" s="9" t="s">
        <v>3</v>
      </c>
    </row>
    <row r="10" spans="1:14" ht="17.25" customHeight="1" x14ac:dyDescent="0.25">
      <c r="A10" s="48"/>
      <c r="B10" s="106"/>
      <c r="C10" s="107"/>
      <c r="D10" s="125"/>
      <c r="E10" s="126"/>
      <c r="F10" s="50" t="s">
        <v>5</v>
      </c>
      <c r="G10" s="51"/>
      <c r="H10" s="51"/>
      <c r="I10" s="127" t="s">
        <v>3</v>
      </c>
      <c r="J10" s="127"/>
      <c r="K10" s="9" t="s">
        <v>3</v>
      </c>
    </row>
    <row r="11" spans="1:14" ht="4.5" customHeight="1" thickBot="1" x14ac:dyDescent="0.3">
      <c r="A11" s="49"/>
      <c r="B11" s="106"/>
      <c r="C11" s="107"/>
      <c r="D11" s="21">
        <v>11.200000000000001</v>
      </c>
      <c r="E11" s="17"/>
      <c r="F11" s="92" t="s">
        <v>6</v>
      </c>
      <c r="G11" s="93"/>
      <c r="H11" s="94"/>
      <c r="I11" s="119" t="s">
        <v>3</v>
      </c>
      <c r="J11" s="120"/>
      <c r="K11" s="78" t="s">
        <v>2</v>
      </c>
    </row>
    <row r="12" spans="1:14" ht="15" customHeight="1" thickBot="1" x14ac:dyDescent="0.3">
      <c r="A12" s="27">
        <v>100</v>
      </c>
      <c r="B12" s="106"/>
      <c r="C12" s="107"/>
      <c r="D12" s="102">
        <f>D11/100*A12</f>
        <v>11.200000000000001</v>
      </c>
      <c r="E12" s="103"/>
      <c r="F12" s="95"/>
      <c r="G12" s="96"/>
      <c r="H12" s="97"/>
      <c r="I12" s="121"/>
      <c r="J12" s="122"/>
      <c r="K12" s="79"/>
    </row>
    <row r="13" spans="1:14" ht="17.25" customHeight="1" x14ac:dyDescent="0.25">
      <c r="A13" s="28"/>
      <c r="B13" s="106"/>
      <c r="C13" s="108"/>
      <c r="D13" s="109" t="s">
        <v>18</v>
      </c>
      <c r="E13" s="110"/>
      <c r="F13" s="111" t="s">
        <v>19</v>
      </c>
      <c r="G13" s="112"/>
      <c r="H13" s="113"/>
      <c r="I13" s="114">
        <f>L13/100*A12</f>
        <v>0.46666666666666662</v>
      </c>
      <c r="J13" s="115"/>
      <c r="K13" s="29" t="s">
        <v>2</v>
      </c>
      <c r="L13" s="30">
        <v>0.46666666666666662</v>
      </c>
    </row>
    <row r="14" spans="1:14" ht="17.25" customHeight="1" x14ac:dyDescent="0.25">
      <c r="A14" s="3"/>
      <c r="B14" s="106"/>
      <c r="C14" s="108"/>
      <c r="D14" s="83" t="s">
        <v>32</v>
      </c>
      <c r="E14" s="84"/>
      <c r="F14" s="83" t="s">
        <v>34</v>
      </c>
      <c r="G14" s="116"/>
      <c r="H14" s="80" t="s">
        <v>7</v>
      </c>
      <c r="I14" s="83" t="s">
        <v>3</v>
      </c>
      <c r="J14" s="84"/>
      <c r="K14" s="89" t="s">
        <v>2</v>
      </c>
    </row>
    <row r="15" spans="1:14" ht="10.5" customHeight="1" x14ac:dyDescent="0.25">
      <c r="A15" s="3"/>
      <c r="B15" s="5"/>
      <c r="C15" s="2"/>
      <c r="D15" s="85"/>
      <c r="E15" s="86"/>
      <c r="F15" s="22">
        <v>3.3333333333333335</v>
      </c>
      <c r="G15" s="4"/>
      <c r="H15" s="81"/>
      <c r="I15" s="85"/>
      <c r="J15" s="86"/>
      <c r="K15" s="90"/>
    </row>
    <row r="16" spans="1:14" ht="12" customHeight="1" x14ac:dyDescent="0.25">
      <c r="A16" s="10"/>
      <c r="B16" s="19">
        <v>20</v>
      </c>
      <c r="C16" s="7"/>
      <c r="D16" s="20">
        <v>8.3333333333333339</v>
      </c>
      <c r="E16" s="6"/>
      <c r="F16" s="52">
        <f>F15/100*A12</f>
        <v>3.3333333333333335</v>
      </c>
      <c r="G16" s="53"/>
      <c r="H16" s="82"/>
      <c r="I16" s="87"/>
      <c r="J16" s="88"/>
      <c r="K16" s="91"/>
    </row>
    <row r="17" spans="1:12" ht="17.25" customHeight="1" x14ac:dyDescent="0.25">
      <c r="A17" s="10"/>
      <c r="B17" s="128">
        <f>B16/100*A12</f>
        <v>20</v>
      </c>
      <c r="C17" s="129"/>
      <c r="D17" s="132">
        <f>D16/100*A12</f>
        <v>8.3333333333333339</v>
      </c>
      <c r="E17" s="133"/>
      <c r="F17" s="136" t="s">
        <v>35</v>
      </c>
      <c r="G17" s="137"/>
      <c r="H17" s="138"/>
      <c r="I17" s="142">
        <f>L17/100*A12</f>
        <v>5</v>
      </c>
      <c r="J17" s="143"/>
      <c r="K17" s="146" t="s">
        <v>2</v>
      </c>
      <c r="L17" s="26">
        <v>5</v>
      </c>
    </row>
    <row r="18" spans="1:12" ht="34.5" customHeight="1" thickBot="1" x14ac:dyDescent="0.3">
      <c r="A18" s="11"/>
      <c r="B18" s="130"/>
      <c r="C18" s="131"/>
      <c r="D18" s="134"/>
      <c r="E18" s="135"/>
      <c r="F18" s="139"/>
      <c r="G18" s="140"/>
      <c r="H18" s="141"/>
      <c r="I18" s="144"/>
      <c r="J18" s="145"/>
      <c r="K18" s="147"/>
    </row>
  </sheetData>
  <sheetProtection sheet="1" objects="1" scenarios="1" selectLockedCells="1"/>
  <mergeCells count="38">
    <mergeCell ref="A6:A11"/>
    <mergeCell ref="B7:C8"/>
    <mergeCell ref="A1:K1"/>
    <mergeCell ref="A2:H2"/>
    <mergeCell ref="I2:J2"/>
    <mergeCell ref="A3:A5"/>
    <mergeCell ref="B3:C5"/>
    <mergeCell ref="D3:H5"/>
    <mergeCell ref="I3:J5"/>
    <mergeCell ref="K3:K5"/>
    <mergeCell ref="D7:E7"/>
    <mergeCell ref="I7:J7"/>
    <mergeCell ref="D8:F8"/>
    <mergeCell ref="I8:J8"/>
    <mergeCell ref="F11:H12"/>
    <mergeCell ref="B9:C14"/>
    <mergeCell ref="K11:K12"/>
    <mergeCell ref="K14:K16"/>
    <mergeCell ref="F16:G16"/>
    <mergeCell ref="D9:E10"/>
    <mergeCell ref="F9:H9"/>
    <mergeCell ref="I9:J9"/>
    <mergeCell ref="F10:H10"/>
    <mergeCell ref="I10:J10"/>
    <mergeCell ref="K17:K18"/>
    <mergeCell ref="D13:E13"/>
    <mergeCell ref="F13:H13"/>
    <mergeCell ref="I13:J13"/>
    <mergeCell ref="D14:E15"/>
    <mergeCell ref="F14:G14"/>
    <mergeCell ref="B17:C18"/>
    <mergeCell ref="D17:E18"/>
    <mergeCell ref="F17:H18"/>
    <mergeCell ref="I17:J18"/>
    <mergeCell ref="D12:E12"/>
    <mergeCell ref="I11:J12"/>
    <mergeCell ref="H14:H16"/>
    <mergeCell ref="I14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FC09-5C65-43B0-9174-1ED535B2B8C0}">
  <dimension ref="A1:N16"/>
  <sheetViews>
    <sheetView workbookViewId="0">
      <selection activeCell="A11" sqref="A11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56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4" ht="27" customHeigh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1" t="s">
        <v>27</v>
      </c>
      <c r="J2" s="61"/>
      <c r="K2" s="13" t="s">
        <v>8</v>
      </c>
    </row>
    <row r="3" spans="1:14" ht="6" customHeight="1" x14ac:dyDescent="0.25">
      <c r="A3" s="62" t="s">
        <v>26</v>
      </c>
      <c r="B3" s="64" t="s">
        <v>25</v>
      </c>
      <c r="C3" s="65"/>
      <c r="D3" s="68" t="s">
        <v>23</v>
      </c>
      <c r="E3" s="69"/>
      <c r="F3" s="69"/>
      <c r="G3" s="69"/>
      <c r="H3" s="70"/>
      <c r="I3" s="98">
        <f>D6/100*A11</f>
        <v>0.75</v>
      </c>
      <c r="J3" s="99"/>
      <c r="K3" s="74" t="s">
        <v>1</v>
      </c>
    </row>
    <row r="4" spans="1:14" ht="45.75" customHeight="1" x14ac:dyDescent="0.25">
      <c r="A4" s="63"/>
      <c r="B4" s="66"/>
      <c r="C4" s="67"/>
      <c r="D4" s="71"/>
      <c r="E4" s="72"/>
      <c r="F4" s="72"/>
      <c r="G4" s="72"/>
      <c r="H4" s="73"/>
      <c r="I4" s="100"/>
      <c r="J4" s="101"/>
      <c r="K4" s="75"/>
    </row>
    <row r="5" spans="1:14" ht="142.5" customHeight="1" x14ac:dyDescent="0.25">
      <c r="A5" s="63"/>
      <c r="B5" s="66"/>
      <c r="C5" s="67"/>
      <c r="D5" s="71"/>
      <c r="E5" s="72"/>
      <c r="F5" s="72"/>
      <c r="G5" s="72"/>
      <c r="H5" s="73"/>
      <c r="I5" s="100"/>
      <c r="J5" s="101"/>
      <c r="K5" s="75"/>
      <c r="N5" s="18"/>
    </row>
    <row r="6" spans="1:14" ht="42" customHeight="1" x14ac:dyDescent="0.25">
      <c r="A6" s="48" t="s">
        <v>10</v>
      </c>
      <c r="B6" s="25">
        <v>0.83333333333333337</v>
      </c>
      <c r="C6" s="12"/>
      <c r="D6" s="32">
        <v>0.75</v>
      </c>
      <c r="E6" s="33"/>
      <c r="F6" s="33"/>
      <c r="G6" s="33"/>
      <c r="H6" s="34">
        <v>0.75</v>
      </c>
      <c r="I6" s="16"/>
      <c r="J6" s="15"/>
      <c r="K6" s="14"/>
    </row>
    <row r="7" spans="1:14" ht="17.25" customHeight="1" x14ac:dyDescent="0.25">
      <c r="A7" s="48"/>
      <c r="B7" s="159">
        <f xml:space="preserve"> (B6/100*A11)</f>
        <v>0.83333333333333337</v>
      </c>
      <c r="C7" s="160"/>
      <c r="D7" s="76" t="s">
        <v>24</v>
      </c>
      <c r="E7" s="77"/>
      <c r="F7" s="24"/>
      <c r="G7" s="24"/>
      <c r="H7" s="23">
        <v>8.3333333333333329E-2</v>
      </c>
      <c r="I7" s="54">
        <f>H7/100*A11</f>
        <v>8.3333333333333329E-2</v>
      </c>
      <c r="J7" s="55"/>
      <c r="K7" s="8" t="s">
        <v>3</v>
      </c>
    </row>
    <row r="8" spans="1:14" ht="17.25" customHeight="1" x14ac:dyDescent="0.25">
      <c r="A8" s="48"/>
      <c r="B8" s="104" t="s">
        <v>28</v>
      </c>
      <c r="C8" s="105"/>
      <c r="D8" s="123" t="s">
        <v>36</v>
      </c>
      <c r="E8" s="124"/>
      <c r="F8" s="50" t="s">
        <v>4</v>
      </c>
      <c r="G8" s="51"/>
      <c r="H8" s="51"/>
      <c r="I8" s="127" t="s">
        <v>3</v>
      </c>
      <c r="J8" s="127"/>
      <c r="K8" s="9" t="s">
        <v>3</v>
      </c>
    </row>
    <row r="9" spans="1:14" ht="17.25" customHeight="1" x14ac:dyDescent="0.25">
      <c r="A9" s="48"/>
      <c r="B9" s="106"/>
      <c r="C9" s="107"/>
      <c r="D9" s="125"/>
      <c r="E9" s="126"/>
      <c r="F9" s="50" t="s">
        <v>5</v>
      </c>
      <c r="G9" s="51"/>
      <c r="H9" s="51"/>
      <c r="I9" s="127" t="s">
        <v>3</v>
      </c>
      <c r="J9" s="127"/>
      <c r="K9" s="9" t="s">
        <v>3</v>
      </c>
    </row>
    <row r="10" spans="1:14" ht="4.5" customHeight="1" thickBot="1" x14ac:dyDescent="0.3">
      <c r="A10" s="49"/>
      <c r="B10" s="106"/>
      <c r="C10" s="107"/>
      <c r="D10" s="21">
        <v>0.29166666666666669</v>
      </c>
      <c r="E10" s="17"/>
      <c r="F10" s="92" t="s">
        <v>6</v>
      </c>
      <c r="G10" s="93"/>
      <c r="H10" s="94"/>
      <c r="I10" s="119" t="s">
        <v>3</v>
      </c>
      <c r="J10" s="120"/>
      <c r="K10" s="78" t="s">
        <v>2</v>
      </c>
    </row>
    <row r="11" spans="1:14" ht="15" customHeight="1" thickBot="1" x14ac:dyDescent="0.3">
      <c r="A11" s="27">
        <v>100</v>
      </c>
      <c r="B11" s="106"/>
      <c r="C11" s="107"/>
      <c r="D11" s="102">
        <f>D10/100*A11</f>
        <v>0.29166666666666669</v>
      </c>
      <c r="E11" s="103"/>
      <c r="F11" s="95"/>
      <c r="G11" s="96"/>
      <c r="H11" s="97"/>
      <c r="I11" s="121"/>
      <c r="J11" s="122"/>
      <c r="K11" s="79"/>
    </row>
    <row r="12" spans="1:14" ht="17.25" customHeight="1" x14ac:dyDescent="0.25">
      <c r="A12" s="3"/>
      <c r="B12" s="106"/>
      <c r="C12" s="108"/>
      <c r="D12" s="83" t="s">
        <v>37</v>
      </c>
      <c r="E12" s="84"/>
      <c r="F12" s="83" t="s">
        <v>38</v>
      </c>
      <c r="G12" s="116"/>
      <c r="H12" s="80" t="s">
        <v>7</v>
      </c>
      <c r="I12" s="83" t="s">
        <v>3</v>
      </c>
      <c r="J12" s="84"/>
      <c r="K12" s="89" t="s">
        <v>2</v>
      </c>
    </row>
    <row r="13" spans="1:14" ht="10.5" customHeight="1" x14ac:dyDescent="0.25">
      <c r="A13" s="3"/>
      <c r="B13" s="5"/>
      <c r="C13" s="2"/>
      <c r="D13" s="85"/>
      <c r="E13" s="86"/>
      <c r="F13" s="22">
        <v>8.3333333333333329E-2</v>
      </c>
      <c r="G13" s="4"/>
      <c r="H13" s="81"/>
      <c r="I13" s="85"/>
      <c r="J13" s="86"/>
      <c r="K13" s="90"/>
    </row>
    <row r="14" spans="1:14" ht="12" customHeight="1" x14ac:dyDescent="0.25">
      <c r="A14" s="10"/>
      <c r="B14" s="19">
        <v>0.5</v>
      </c>
      <c r="C14" s="7"/>
      <c r="D14" s="20">
        <v>0.20833333333333334</v>
      </c>
      <c r="E14" s="6"/>
      <c r="F14" s="52">
        <f>F13/100*A11</f>
        <v>8.3333333333333329E-2</v>
      </c>
      <c r="G14" s="53"/>
      <c r="H14" s="82"/>
      <c r="I14" s="87"/>
      <c r="J14" s="88"/>
      <c r="K14" s="91"/>
    </row>
    <row r="15" spans="1:14" ht="17.25" customHeight="1" x14ac:dyDescent="0.25">
      <c r="A15" s="10"/>
      <c r="B15" s="128">
        <f>B14/100*A11</f>
        <v>0.5</v>
      </c>
      <c r="C15" s="129"/>
      <c r="D15" s="132">
        <f>D14/100*A11</f>
        <v>0.20833333333333334</v>
      </c>
      <c r="E15" s="133"/>
      <c r="F15" s="136" t="s">
        <v>39</v>
      </c>
      <c r="G15" s="137"/>
      <c r="H15" s="138"/>
      <c r="I15" s="142">
        <f>L15/100*A11</f>
        <v>0.125</v>
      </c>
      <c r="J15" s="143"/>
      <c r="K15" s="146" t="s">
        <v>2</v>
      </c>
      <c r="L15" s="26">
        <v>0.125</v>
      </c>
    </row>
    <row r="16" spans="1:14" ht="34.5" customHeight="1" thickBot="1" x14ac:dyDescent="0.3">
      <c r="A16" s="11"/>
      <c r="B16" s="130"/>
      <c r="C16" s="131"/>
      <c r="D16" s="134"/>
      <c r="E16" s="135"/>
      <c r="F16" s="139"/>
      <c r="G16" s="140"/>
      <c r="H16" s="141"/>
      <c r="I16" s="144"/>
      <c r="J16" s="145"/>
      <c r="K16" s="147"/>
    </row>
  </sheetData>
  <sheetProtection sheet="1" objects="1" scenarios="1" selectLockedCells="1"/>
  <mergeCells count="33">
    <mergeCell ref="B15:C16"/>
    <mergeCell ref="D15:E16"/>
    <mergeCell ref="F15:H16"/>
    <mergeCell ref="I15:J16"/>
    <mergeCell ref="K15:K16"/>
    <mergeCell ref="K10:K11"/>
    <mergeCell ref="D11:E11"/>
    <mergeCell ref="D12:E13"/>
    <mergeCell ref="F12:G12"/>
    <mergeCell ref="H12:H14"/>
    <mergeCell ref="I12:J14"/>
    <mergeCell ref="K12:K14"/>
    <mergeCell ref="F14:G14"/>
    <mergeCell ref="A6:A10"/>
    <mergeCell ref="B7:C7"/>
    <mergeCell ref="D7:E7"/>
    <mergeCell ref="I7:J7"/>
    <mergeCell ref="B8:C12"/>
    <mergeCell ref="D8:E9"/>
    <mergeCell ref="F8:H8"/>
    <mergeCell ref="I8:J8"/>
    <mergeCell ref="F9:H9"/>
    <mergeCell ref="I9:J9"/>
    <mergeCell ref="F10:H11"/>
    <mergeCell ref="I10:J11"/>
    <mergeCell ref="A1:K1"/>
    <mergeCell ref="A2:H2"/>
    <mergeCell ref="I2:J2"/>
    <mergeCell ref="A3:A5"/>
    <mergeCell ref="B3:C5"/>
    <mergeCell ref="D3:H5"/>
    <mergeCell ref="I3:J5"/>
    <mergeCell ref="K3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6822-CCCF-409C-BDF6-A29032D9D1D1}">
  <dimension ref="A1:N16"/>
  <sheetViews>
    <sheetView workbookViewId="0">
      <selection activeCell="A11" sqref="A11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56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4" ht="27" customHeigh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1" t="s">
        <v>27</v>
      </c>
      <c r="J2" s="61"/>
      <c r="K2" s="13" t="s">
        <v>8</v>
      </c>
    </row>
    <row r="3" spans="1:14" ht="6" customHeight="1" x14ac:dyDescent="0.25">
      <c r="A3" s="62" t="s">
        <v>26</v>
      </c>
      <c r="B3" s="64" t="s">
        <v>25</v>
      </c>
      <c r="C3" s="65"/>
      <c r="D3" s="68" t="s">
        <v>30</v>
      </c>
      <c r="E3" s="69"/>
      <c r="F3" s="69"/>
      <c r="G3" s="69"/>
      <c r="H3" s="70"/>
      <c r="I3" s="98">
        <f>D6/100*A11</f>
        <v>0.83333333333333337</v>
      </c>
      <c r="J3" s="99"/>
      <c r="K3" s="149" t="s">
        <v>1</v>
      </c>
    </row>
    <row r="4" spans="1:14" ht="45.75" customHeight="1" x14ac:dyDescent="0.25">
      <c r="A4" s="63"/>
      <c r="B4" s="66"/>
      <c r="C4" s="67"/>
      <c r="D4" s="71"/>
      <c r="E4" s="72"/>
      <c r="F4" s="72"/>
      <c r="G4" s="72"/>
      <c r="H4" s="73"/>
      <c r="I4" s="100"/>
      <c r="J4" s="101"/>
      <c r="K4" s="150"/>
    </row>
    <row r="5" spans="1:14" ht="142.5" customHeight="1" x14ac:dyDescent="0.25">
      <c r="A5" s="63"/>
      <c r="B5" s="66"/>
      <c r="C5" s="67"/>
      <c r="D5" s="71"/>
      <c r="E5" s="72"/>
      <c r="F5" s="72"/>
      <c r="G5" s="72"/>
      <c r="H5" s="73"/>
      <c r="I5" s="100"/>
      <c r="J5" s="101"/>
      <c r="K5" s="150"/>
      <c r="N5" s="18"/>
    </row>
    <row r="6" spans="1:14" ht="42" customHeight="1" x14ac:dyDescent="0.25">
      <c r="A6" s="48" t="s">
        <v>10</v>
      </c>
      <c r="B6" s="25">
        <v>0.83333333333333337</v>
      </c>
      <c r="C6" s="12"/>
      <c r="D6" s="35">
        <v>0.83333333333333337</v>
      </c>
      <c r="E6" s="36"/>
      <c r="F6" s="36"/>
      <c r="G6" s="36"/>
      <c r="H6" s="37"/>
      <c r="I6" s="100"/>
      <c r="J6" s="101"/>
      <c r="K6" s="150"/>
    </row>
    <row r="7" spans="1:14" ht="17.25" customHeight="1" x14ac:dyDescent="0.25">
      <c r="A7" s="48"/>
      <c r="B7" s="159">
        <f xml:space="preserve"> (B6/100*A11)</f>
        <v>0.83333333333333337</v>
      </c>
      <c r="C7" s="163"/>
      <c r="D7" s="151"/>
      <c r="E7" s="152"/>
      <c r="F7" s="40"/>
      <c r="G7" s="40"/>
      <c r="H7" s="41"/>
      <c r="I7" s="165"/>
      <c r="J7" s="166"/>
      <c r="K7" s="164"/>
    </row>
    <row r="8" spans="1:14" ht="17.25" customHeight="1" x14ac:dyDescent="0.25">
      <c r="A8" s="48"/>
      <c r="B8" s="104" t="s">
        <v>28</v>
      </c>
      <c r="C8" s="105"/>
      <c r="D8" s="125" t="s">
        <v>36</v>
      </c>
      <c r="E8" s="126"/>
      <c r="F8" s="161" t="s">
        <v>4</v>
      </c>
      <c r="G8" s="162"/>
      <c r="H8" s="162"/>
      <c r="I8" s="127" t="s">
        <v>3</v>
      </c>
      <c r="J8" s="127"/>
      <c r="K8" s="9" t="s">
        <v>3</v>
      </c>
    </row>
    <row r="9" spans="1:14" ht="17.25" customHeight="1" x14ac:dyDescent="0.25">
      <c r="A9" s="48"/>
      <c r="B9" s="106"/>
      <c r="C9" s="107"/>
      <c r="D9" s="125"/>
      <c r="E9" s="126"/>
      <c r="F9" s="50" t="s">
        <v>5</v>
      </c>
      <c r="G9" s="51"/>
      <c r="H9" s="51"/>
      <c r="I9" s="127" t="s">
        <v>3</v>
      </c>
      <c r="J9" s="127"/>
      <c r="K9" s="9" t="s">
        <v>3</v>
      </c>
    </row>
    <row r="10" spans="1:14" ht="4.5" customHeight="1" thickBot="1" x14ac:dyDescent="0.3">
      <c r="A10" s="49"/>
      <c r="B10" s="106"/>
      <c r="C10" s="107"/>
      <c r="D10" s="21">
        <v>0.29166666666666669</v>
      </c>
      <c r="E10" s="17"/>
      <c r="F10" s="92" t="s">
        <v>6</v>
      </c>
      <c r="G10" s="93"/>
      <c r="H10" s="94"/>
      <c r="I10" s="119" t="s">
        <v>3</v>
      </c>
      <c r="J10" s="120"/>
      <c r="K10" s="78" t="s">
        <v>2</v>
      </c>
    </row>
    <row r="11" spans="1:14" ht="15" customHeight="1" thickBot="1" x14ac:dyDescent="0.3">
      <c r="A11" s="27">
        <v>100</v>
      </c>
      <c r="B11" s="106"/>
      <c r="C11" s="107"/>
      <c r="D11" s="102">
        <f>D10/100*A11</f>
        <v>0.29166666666666669</v>
      </c>
      <c r="E11" s="103"/>
      <c r="F11" s="95"/>
      <c r="G11" s="96"/>
      <c r="H11" s="97"/>
      <c r="I11" s="121"/>
      <c r="J11" s="122"/>
      <c r="K11" s="79"/>
    </row>
    <row r="12" spans="1:14" ht="17.25" customHeight="1" x14ac:dyDescent="0.25">
      <c r="A12" s="3"/>
      <c r="B12" s="106"/>
      <c r="C12" s="108"/>
      <c r="D12" s="83" t="s">
        <v>37</v>
      </c>
      <c r="E12" s="84"/>
      <c r="F12" s="83" t="s">
        <v>38</v>
      </c>
      <c r="G12" s="116"/>
      <c r="H12" s="80" t="s">
        <v>7</v>
      </c>
      <c r="I12" s="83" t="s">
        <v>3</v>
      </c>
      <c r="J12" s="84"/>
      <c r="K12" s="89" t="s">
        <v>2</v>
      </c>
    </row>
    <row r="13" spans="1:14" ht="10.5" customHeight="1" x14ac:dyDescent="0.25">
      <c r="A13" s="3"/>
      <c r="B13" s="5"/>
      <c r="C13" s="2"/>
      <c r="D13" s="85"/>
      <c r="E13" s="86"/>
      <c r="F13" s="22">
        <v>8.3333333333333329E-2</v>
      </c>
      <c r="G13" s="4"/>
      <c r="H13" s="81"/>
      <c r="I13" s="85"/>
      <c r="J13" s="86"/>
      <c r="K13" s="90"/>
    </row>
    <row r="14" spans="1:14" ht="12" customHeight="1" x14ac:dyDescent="0.25">
      <c r="A14" s="10"/>
      <c r="B14" s="19">
        <v>0.5</v>
      </c>
      <c r="C14" s="7"/>
      <c r="D14" s="20">
        <v>0.20833333333333334</v>
      </c>
      <c r="E14" s="6"/>
      <c r="F14" s="52">
        <f>F13/100*A11</f>
        <v>8.3333333333333329E-2</v>
      </c>
      <c r="G14" s="53"/>
      <c r="H14" s="82"/>
      <c r="I14" s="87"/>
      <c r="J14" s="88"/>
      <c r="K14" s="91"/>
    </row>
    <row r="15" spans="1:14" ht="17.25" customHeight="1" x14ac:dyDescent="0.25">
      <c r="A15" s="10"/>
      <c r="B15" s="128">
        <f>B14/100*A11</f>
        <v>0.5</v>
      </c>
      <c r="C15" s="129"/>
      <c r="D15" s="132">
        <f>D14/100*A11</f>
        <v>0.20833333333333334</v>
      </c>
      <c r="E15" s="133"/>
      <c r="F15" s="136" t="s">
        <v>40</v>
      </c>
      <c r="G15" s="137"/>
      <c r="H15" s="138"/>
      <c r="I15" s="142">
        <f>L15/100*A11</f>
        <v>0.125</v>
      </c>
      <c r="J15" s="143"/>
      <c r="K15" s="146" t="s">
        <v>2</v>
      </c>
      <c r="L15" s="26">
        <v>0.125</v>
      </c>
    </row>
    <row r="16" spans="1:14" ht="34.5" customHeight="1" thickBot="1" x14ac:dyDescent="0.3">
      <c r="A16" s="11"/>
      <c r="B16" s="130"/>
      <c r="C16" s="131"/>
      <c r="D16" s="134"/>
      <c r="E16" s="135"/>
      <c r="F16" s="139"/>
      <c r="G16" s="140"/>
      <c r="H16" s="141"/>
      <c r="I16" s="144"/>
      <c r="J16" s="145"/>
      <c r="K16" s="147"/>
    </row>
  </sheetData>
  <sheetProtection sheet="1" objects="1" scenarios="1" selectLockedCells="1"/>
  <mergeCells count="32">
    <mergeCell ref="I8:J8"/>
    <mergeCell ref="I9:J9"/>
    <mergeCell ref="F10:H11"/>
    <mergeCell ref="I10:J11"/>
    <mergeCell ref="K10:K11"/>
    <mergeCell ref="D11:E11"/>
    <mergeCell ref="K12:K14"/>
    <mergeCell ref="F14:G14"/>
    <mergeCell ref="D12:E13"/>
    <mergeCell ref="F12:G12"/>
    <mergeCell ref="H12:H14"/>
    <mergeCell ref="I12:J14"/>
    <mergeCell ref="B15:C16"/>
    <mergeCell ref="D15:E16"/>
    <mergeCell ref="F15:H16"/>
    <mergeCell ref="I15:J16"/>
    <mergeCell ref="K15:K16"/>
    <mergeCell ref="A6:A10"/>
    <mergeCell ref="D7:E7"/>
    <mergeCell ref="B8:C12"/>
    <mergeCell ref="D8:E9"/>
    <mergeCell ref="F8:H8"/>
    <mergeCell ref="B7:C7"/>
    <mergeCell ref="F9:H9"/>
    <mergeCell ref="A1:K1"/>
    <mergeCell ref="A2:H2"/>
    <mergeCell ref="I2:J2"/>
    <mergeCell ref="A3:A5"/>
    <mergeCell ref="B3:C5"/>
    <mergeCell ref="D3:H5"/>
    <mergeCell ref="K3:K7"/>
    <mergeCell ref="I3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Annuel Temps plein</vt:lpstr>
      <vt:lpstr>Annuel Temps partiel</vt:lpstr>
      <vt:lpstr>Hebdo Temps plein</vt:lpstr>
      <vt:lpstr>Hebdo Temps partiel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 Perron</cp:lastModifiedBy>
  <cp:lastPrinted>2022-09-15T19:10:04Z</cp:lastPrinted>
  <dcterms:created xsi:type="dcterms:W3CDTF">2022-09-12T13:11:03Z</dcterms:created>
  <dcterms:modified xsi:type="dcterms:W3CDTF">2024-09-05T17:58:40Z</dcterms:modified>
</cp:coreProperties>
</file>